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40" windowHeight="7960" activeTab="2"/>
  </bookViews>
  <sheets>
    <sheet name="2017" sheetId="1" r:id="rId1"/>
    <sheet name="2016" sheetId="2" r:id="rId2"/>
    <sheet name="2015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<sst xmlns="http://schemas.openxmlformats.org/spreadsheetml/2006/main" count="93" uniqueCount="26">
  <si>
    <t>SUPERAVIT POR HABITANTE</t>
  </si>
  <si>
    <t>Resultado presupuestario ajustado</t>
  </si>
  <si>
    <t>Número de habitantes</t>
  </si>
  <si>
    <t>INDICADORES PRESUPUESTARIOS</t>
  </si>
  <si>
    <t>AUTONOMIA FISCAL</t>
  </si>
  <si>
    <t>Dchos. Reconocidos Netos (Cap. 1 a 3)</t>
  </si>
  <si>
    <t xml:space="preserve">Dchos. Reconocidos Netos </t>
  </si>
  <si>
    <t>INGRESOS FISCALES POR HABITANTE</t>
  </si>
  <si>
    <t>GASTOS POR HABITANTE</t>
  </si>
  <si>
    <t>Obligaciones Reconocidas Netas</t>
  </si>
  <si>
    <t>INVERSIONES POR HABITANTE</t>
  </si>
  <si>
    <t>Oblig. Reconocidas netas (Cap. 6+7)</t>
  </si>
  <si>
    <t>PERIODO MEDIO DE PAGO</t>
  </si>
  <si>
    <t>PERIODO MEDIO DE COBRO</t>
  </si>
  <si>
    <t>ENDEUDAMIENTO MUNICIPAL</t>
  </si>
  <si>
    <t>DEUDA PUBLICA MUNICIPAL</t>
  </si>
  <si>
    <t>Saldos acreedores cuentas 170, 171, 520 y 522</t>
  </si>
  <si>
    <t>ENDEUDAMIENTO POR HABITANTE</t>
  </si>
  <si>
    <t>Deuda Viva</t>
  </si>
  <si>
    <t>Número de Habitantes</t>
  </si>
  <si>
    <t>ENDEUDAMIENTO RELATIVO</t>
  </si>
  <si>
    <t>Presupuesto Definitivo</t>
  </si>
  <si>
    <t>Importe de pago X 365</t>
  </si>
  <si>
    <t>Sumatorio importe pago</t>
  </si>
  <si>
    <t>Importe de cobro X 365</t>
  </si>
  <si>
    <t>Sumatorio importe de cobro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</si>
</sst>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A51" sqref="A51:J65"/>
    </sheetView>
  </sheetViews>
  <sheetFormatPr defaultColWidth="11.421875" defaultRowHeight="15"/>
  <cols>
    <col min="6" max="6" width="15.28125" style="0" customWidth="1"/>
  </cols>
  <sheetData>
    <row r="1" ht="14.25" thickBot="1"/>
    <row r="2" spans="1:10" ht="14.25" thickBot="1">
      <c r="A2" s="16" t="s">
        <v>3</v>
      </c>
      <c r="B2" s="17"/>
      <c r="C2" s="17"/>
      <c r="D2" s="17"/>
      <c r="E2" s="17"/>
      <c r="F2" s="17"/>
      <c r="G2" s="17"/>
      <c r="H2" s="17"/>
      <c r="I2" s="17"/>
      <c r="J2" s="18"/>
    </row>
    <row r="5" spans="1:10" ht="14.25">
      <c r="A5" s="2" t="s">
        <v>0</v>
      </c>
      <c r="B5" s="2"/>
      <c r="C5" s="2"/>
      <c r="D5" s="1" t="s">
        <v>1</v>
      </c>
      <c r="E5" s="1"/>
      <c r="F5" s="1"/>
      <c r="G5" s="9">
        <v>5873945.69</v>
      </c>
      <c r="H5" s="9"/>
      <c r="I5" s="11">
        <f>G5/G6</f>
        <v>253.97551409546872</v>
      </c>
      <c r="J5" s="11"/>
    </row>
    <row r="6" spans="1:10" ht="14.25">
      <c r="A6" s="2"/>
      <c r="B6" s="2"/>
      <c r="C6" s="2"/>
      <c r="D6" s="1" t="s">
        <v>2</v>
      </c>
      <c r="E6" s="1"/>
      <c r="F6" s="1"/>
      <c r="G6" s="10">
        <v>23128</v>
      </c>
      <c r="H6" s="10"/>
      <c r="I6" s="11"/>
      <c r="J6" s="11"/>
    </row>
    <row r="9" spans="1:10" ht="14.25">
      <c r="A9" s="2" t="s">
        <v>4</v>
      </c>
      <c r="B9" s="2"/>
      <c r="C9" s="2"/>
      <c r="D9" s="1" t="s">
        <v>5</v>
      </c>
      <c r="E9" s="1"/>
      <c r="F9" s="1"/>
      <c r="G9" s="9">
        <v>21347141.19</v>
      </c>
      <c r="H9" s="9"/>
      <c r="I9" s="11">
        <f>G9/G10</f>
        <v>0.690923535395741</v>
      </c>
      <c r="J9" s="11"/>
    </row>
    <row r="10" spans="1:10" ht="14.25">
      <c r="A10" s="2"/>
      <c r="B10" s="2"/>
      <c r="C10" s="2"/>
      <c r="D10" s="1" t="s">
        <v>6</v>
      </c>
      <c r="E10" s="1"/>
      <c r="F10" s="1"/>
      <c r="G10" s="9">
        <v>30896532.1</v>
      </c>
      <c r="H10" s="9"/>
      <c r="I10" s="11"/>
      <c r="J10" s="11"/>
    </row>
    <row r="13" spans="1:10" ht="14.25">
      <c r="A13" s="2" t="s">
        <v>7</v>
      </c>
      <c r="B13" s="2"/>
      <c r="C13" s="2"/>
      <c r="D13" s="1" t="s">
        <v>5</v>
      </c>
      <c r="E13" s="1"/>
      <c r="F13" s="1"/>
      <c r="G13" s="9">
        <v>21347141.19</v>
      </c>
      <c r="H13" s="9"/>
      <c r="I13" s="11">
        <f>G13/G14</f>
        <v>922.9998785022484</v>
      </c>
      <c r="J13" s="11"/>
    </row>
    <row r="14" spans="1:10" ht="14.25">
      <c r="A14" s="2"/>
      <c r="B14" s="2"/>
      <c r="C14" s="2"/>
      <c r="D14" s="1" t="s">
        <v>2</v>
      </c>
      <c r="E14" s="1"/>
      <c r="F14" s="1"/>
      <c r="G14" s="10">
        <v>23128</v>
      </c>
      <c r="H14" s="10"/>
      <c r="I14" s="11"/>
      <c r="J14" s="11"/>
    </row>
    <row r="17" spans="1:10" ht="14.25">
      <c r="A17" s="2" t="s">
        <v>8</v>
      </c>
      <c r="B17" s="2"/>
      <c r="C17" s="2"/>
      <c r="D17" s="1" t="s">
        <v>9</v>
      </c>
      <c r="E17" s="1"/>
      <c r="F17" s="1"/>
      <c r="G17" s="9">
        <v>28460923.04</v>
      </c>
      <c r="H17" s="9"/>
      <c r="I17" s="11">
        <f>G17/G18</f>
        <v>1230.5829747492216</v>
      </c>
      <c r="J17" s="11"/>
    </row>
    <row r="18" spans="1:10" ht="14.25">
      <c r="A18" s="2"/>
      <c r="B18" s="2"/>
      <c r="C18" s="2"/>
      <c r="D18" s="1" t="s">
        <v>2</v>
      </c>
      <c r="E18" s="1"/>
      <c r="F18" s="1"/>
      <c r="G18" s="10">
        <v>23128</v>
      </c>
      <c r="H18" s="10"/>
      <c r="I18" s="11"/>
      <c r="J18" s="11"/>
    </row>
    <row r="21" spans="1:10" ht="14.25">
      <c r="A21" s="2" t="s">
        <v>10</v>
      </c>
      <c r="B21" s="2"/>
      <c r="C21" s="2"/>
      <c r="D21" s="1" t="s">
        <v>11</v>
      </c>
      <c r="E21" s="1"/>
      <c r="F21" s="1"/>
      <c r="G21" s="9">
        <v>3065856.44</v>
      </c>
      <c r="H21" s="9"/>
      <c r="I21" s="11">
        <f>G21/G22</f>
        <v>132.56037876167417</v>
      </c>
      <c r="J21" s="11"/>
    </row>
    <row r="22" spans="1:10" ht="14.25">
      <c r="A22" s="2"/>
      <c r="B22" s="2"/>
      <c r="C22" s="2"/>
      <c r="D22" s="1" t="s">
        <v>2</v>
      </c>
      <c r="E22" s="1"/>
      <c r="F22" s="1"/>
      <c r="G22" s="10">
        <v>23128</v>
      </c>
      <c r="H22" s="10"/>
      <c r="I22" s="11"/>
      <c r="J22" s="11"/>
    </row>
    <row r="25" spans="1:10" ht="14.25">
      <c r="A25" s="2" t="s">
        <v>12</v>
      </c>
      <c r="B25" s="2"/>
      <c r="C25" s="2"/>
      <c r="D25" s="1" t="s">
        <v>22</v>
      </c>
      <c r="E25" s="1"/>
      <c r="F25" s="1"/>
      <c r="G25" s="9">
        <v>1714118.84</v>
      </c>
      <c r="H25" s="9"/>
      <c r="I25" s="11">
        <f>G25/G26</f>
        <v>0.1403465320927893</v>
      </c>
      <c r="J25" s="11"/>
    </row>
    <row r="26" spans="1:10" ht="14.25">
      <c r="A26" s="2"/>
      <c r="B26" s="2"/>
      <c r="C26" s="2"/>
      <c r="D26" s="1" t="s">
        <v>23</v>
      </c>
      <c r="E26" s="1"/>
      <c r="F26" s="1"/>
      <c r="G26" s="9">
        <v>12213474.85</v>
      </c>
      <c r="H26" s="9"/>
      <c r="I26" s="11"/>
      <c r="J26" s="11"/>
    </row>
    <row r="29" spans="1:10" ht="14.25">
      <c r="A29" s="2" t="s">
        <v>13</v>
      </c>
      <c r="B29" s="2"/>
      <c r="C29" s="2"/>
      <c r="D29" s="1" t="s">
        <v>24</v>
      </c>
      <c r="E29" s="1"/>
      <c r="F29" s="1"/>
      <c r="G29" s="9">
        <v>2491247122.9</v>
      </c>
      <c r="H29" s="9"/>
      <c r="I29" s="12">
        <f>G29/G30</f>
        <v>185.7359479939103</v>
      </c>
      <c r="J29" s="13"/>
    </row>
    <row r="30" spans="1:10" ht="14.25">
      <c r="A30" s="2"/>
      <c r="B30" s="2"/>
      <c r="C30" s="2"/>
      <c r="D30" s="1" t="s">
        <v>25</v>
      </c>
      <c r="E30" s="1"/>
      <c r="F30" s="1"/>
      <c r="G30" s="9">
        <v>13412843.07</v>
      </c>
      <c r="H30" s="9"/>
      <c r="I30" s="14"/>
      <c r="J30" s="15"/>
    </row>
    <row r="33" spans="1:10" ht="14.25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</row>
    <row r="36" spans="1:10" ht="14.25">
      <c r="A36" s="2" t="s">
        <v>15</v>
      </c>
      <c r="B36" s="2"/>
      <c r="C36" s="2"/>
      <c r="D36" s="2" t="s">
        <v>16</v>
      </c>
      <c r="E36" s="2"/>
      <c r="F36" s="2"/>
      <c r="G36" s="3">
        <v>1951553.84</v>
      </c>
      <c r="H36" s="4"/>
      <c r="I36" s="4"/>
      <c r="J36" s="5"/>
    </row>
    <row r="37" spans="1:10" ht="14.25">
      <c r="A37" s="2"/>
      <c r="B37" s="2"/>
      <c r="C37" s="2"/>
      <c r="D37" s="2"/>
      <c r="E37" s="2"/>
      <c r="F37" s="2"/>
      <c r="G37" s="6"/>
      <c r="H37" s="7"/>
      <c r="I37" s="7"/>
      <c r="J37" s="8"/>
    </row>
    <row r="40" spans="1:10" ht="14.25">
      <c r="A40" s="2" t="s">
        <v>17</v>
      </c>
      <c r="B40" s="2"/>
      <c r="C40" s="2"/>
      <c r="D40" s="1" t="s">
        <v>18</v>
      </c>
      <c r="E40" s="1"/>
      <c r="F40" s="1"/>
      <c r="G40" s="9">
        <v>9917324.61</v>
      </c>
      <c r="H40" s="9"/>
      <c r="I40" s="3">
        <f>G40/G41</f>
        <v>428.8016521099965</v>
      </c>
      <c r="J40" s="5"/>
    </row>
    <row r="41" spans="1:10" ht="14.25">
      <c r="A41" s="2"/>
      <c r="B41" s="2"/>
      <c r="C41" s="2"/>
      <c r="D41" s="1" t="s">
        <v>19</v>
      </c>
      <c r="E41" s="1"/>
      <c r="F41" s="1"/>
      <c r="G41" s="10">
        <v>23128</v>
      </c>
      <c r="H41" s="10"/>
      <c r="I41" s="6"/>
      <c r="J41" s="8"/>
    </row>
    <row r="44" spans="1:10" ht="14.25">
      <c r="A44" s="2" t="s">
        <v>20</v>
      </c>
      <c r="B44" s="2"/>
      <c r="C44" s="2"/>
      <c r="D44" s="1" t="s">
        <v>18</v>
      </c>
      <c r="E44" s="1"/>
      <c r="F44" s="1"/>
      <c r="G44" s="9">
        <v>9917324.61</v>
      </c>
      <c r="H44" s="9"/>
      <c r="I44" s="3">
        <f>G44/G45</f>
        <v>0.3176318605491562</v>
      </c>
      <c r="J44" s="5"/>
    </row>
    <row r="45" spans="1:10" ht="14.25">
      <c r="A45" s="2"/>
      <c r="B45" s="2"/>
      <c r="C45" s="2"/>
      <c r="D45" s="1" t="s">
        <v>21</v>
      </c>
      <c r="E45" s="1"/>
      <c r="F45" s="1"/>
      <c r="G45" s="9">
        <v>31222701</v>
      </c>
      <c r="H45" s="9"/>
      <c r="I45" s="6"/>
      <c r="J45" s="8"/>
    </row>
  </sheetData>
  <sheetProtection/>
  <mergeCells count="59">
    <mergeCell ref="A5:C6"/>
    <mergeCell ref="D5:F5"/>
    <mergeCell ref="D6:F6"/>
    <mergeCell ref="G5:H5"/>
    <mergeCell ref="G6:H6"/>
    <mergeCell ref="I5:J6"/>
    <mergeCell ref="A2:J2"/>
    <mergeCell ref="A21:C22"/>
    <mergeCell ref="D21:F21"/>
    <mergeCell ref="G21:H21"/>
    <mergeCell ref="I21:J22"/>
    <mergeCell ref="D22:F22"/>
    <mergeCell ref="G22:H22"/>
    <mergeCell ref="A17:C18"/>
    <mergeCell ref="D17:F17"/>
    <mergeCell ref="G17:H17"/>
    <mergeCell ref="I17:J18"/>
    <mergeCell ref="D18:F18"/>
    <mergeCell ref="G18:H18"/>
    <mergeCell ref="A13:C14"/>
    <mergeCell ref="D13:F13"/>
    <mergeCell ref="G13:H13"/>
    <mergeCell ref="I13:J14"/>
    <mergeCell ref="D14:F14"/>
    <mergeCell ref="G14:H14"/>
    <mergeCell ref="A9:C10"/>
    <mergeCell ref="D9:F9"/>
    <mergeCell ref="G9:H9"/>
    <mergeCell ref="I9:J10"/>
    <mergeCell ref="D10:F10"/>
    <mergeCell ref="G10:H10"/>
    <mergeCell ref="A29:C30"/>
    <mergeCell ref="D29:F29"/>
    <mergeCell ref="G29:H29"/>
    <mergeCell ref="I29:J30"/>
    <mergeCell ref="D30:F30"/>
    <mergeCell ref="G30:H30"/>
    <mergeCell ref="A25:C26"/>
    <mergeCell ref="D25:F25"/>
    <mergeCell ref="G25:H25"/>
    <mergeCell ref="I25:J26"/>
    <mergeCell ref="D26:F26"/>
    <mergeCell ref="G26:H26"/>
    <mergeCell ref="A33:J33"/>
    <mergeCell ref="A36:C37"/>
    <mergeCell ref="D36:F37"/>
    <mergeCell ref="G36:J37"/>
    <mergeCell ref="A44:C45"/>
    <mergeCell ref="D44:F44"/>
    <mergeCell ref="G44:H44"/>
    <mergeCell ref="I44:J45"/>
    <mergeCell ref="D45:F45"/>
    <mergeCell ref="G45:H45"/>
    <mergeCell ref="A40:C41"/>
    <mergeCell ref="D40:F40"/>
    <mergeCell ref="G40:H40"/>
    <mergeCell ref="I40:J41"/>
    <mergeCell ref="D41:F41"/>
    <mergeCell ref="G41:H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A51" sqref="A51:J65"/>
    </sheetView>
  </sheetViews>
  <sheetFormatPr defaultColWidth="11.421875" defaultRowHeight="15"/>
  <sheetData>
    <row r="1" ht="14.25" thickBot="1"/>
    <row r="2" spans="1:10" ht="14.25" thickBot="1">
      <c r="A2" s="16" t="s">
        <v>3</v>
      </c>
      <c r="B2" s="17"/>
      <c r="C2" s="17"/>
      <c r="D2" s="17"/>
      <c r="E2" s="17"/>
      <c r="F2" s="17"/>
      <c r="G2" s="17"/>
      <c r="H2" s="17"/>
      <c r="I2" s="17"/>
      <c r="J2" s="18"/>
    </row>
    <row r="5" spans="1:10" ht="14.25">
      <c r="A5" s="2" t="s">
        <v>0</v>
      </c>
      <c r="B5" s="2"/>
      <c r="C5" s="2"/>
      <c r="D5" s="1" t="s">
        <v>1</v>
      </c>
      <c r="E5" s="1"/>
      <c r="F5" s="1"/>
      <c r="G5" s="9">
        <v>1597823.64</v>
      </c>
      <c r="H5" s="9"/>
      <c r="I5" s="19">
        <v>68.54</v>
      </c>
      <c r="J5" s="19"/>
    </row>
    <row r="6" spans="1:10" ht="14.25">
      <c r="A6" s="2"/>
      <c r="B6" s="2"/>
      <c r="C6" s="2"/>
      <c r="D6" s="1" t="s">
        <v>2</v>
      </c>
      <c r="E6" s="1"/>
      <c r="F6" s="1"/>
      <c r="G6" s="10">
        <v>23313</v>
      </c>
      <c r="H6" s="10"/>
      <c r="I6" s="19"/>
      <c r="J6" s="19"/>
    </row>
    <row r="9" spans="1:10" ht="14.25">
      <c r="A9" s="2" t="s">
        <v>4</v>
      </c>
      <c r="B9" s="2"/>
      <c r="C9" s="2"/>
      <c r="D9" s="1" t="s">
        <v>5</v>
      </c>
      <c r="E9" s="1"/>
      <c r="F9" s="1"/>
      <c r="G9" s="9">
        <v>20301244.88</v>
      </c>
      <c r="H9" s="9"/>
      <c r="I9" s="19">
        <v>0.69</v>
      </c>
      <c r="J9" s="19"/>
    </row>
    <row r="10" spans="1:10" ht="14.25">
      <c r="A10" s="2"/>
      <c r="B10" s="2"/>
      <c r="C10" s="2"/>
      <c r="D10" s="1" t="s">
        <v>6</v>
      </c>
      <c r="E10" s="1"/>
      <c r="F10" s="1"/>
      <c r="G10" s="9">
        <v>29555133.89</v>
      </c>
      <c r="H10" s="9"/>
      <c r="I10" s="19"/>
      <c r="J10" s="19"/>
    </row>
    <row r="13" spans="1:10" ht="14.25">
      <c r="A13" s="2" t="s">
        <v>7</v>
      </c>
      <c r="B13" s="2"/>
      <c r="C13" s="2"/>
      <c r="D13" s="1" t="s">
        <v>5</v>
      </c>
      <c r="E13" s="1"/>
      <c r="F13" s="1"/>
      <c r="G13" s="9">
        <v>22590878.28</v>
      </c>
      <c r="H13" s="9"/>
      <c r="I13" s="19">
        <v>969.02</v>
      </c>
      <c r="J13" s="19"/>
    </row>
    <row r="14" spans="1:10" ht="14.25">
      <c r="A14" s="2"/>
      <c r="B14" s="2"/>
      <c r="C14" s="2"/>
      <c r="D14" s="1" t="s">
        <v>2</v>
      </c>
      <c r="E14" s="1"/>
      <c r="F14" s="1"/>
      <c r="G14" s="10">
        <v>23313</v>
      </c>
      <c r="H14" s="10"/>
      <c r="I14" s="19"/>
      <c r="J14" s="19"/>
    </row>
    <row r="17" spans="1:10" ht="14.25">
      <c r="A17" s="2" t="s">
        <v>8</v>
      </c>
      <c r="B17" s="2"/>
      <c r="C17" s="2"/>
      <c r="D17" s="1" t="s">
        <v>9</v>
      </c>
      <c r="E17" s="1"/>
      <c r="F17" s="1"/>
      <c r="G17" s="9">
        <v>33058657.4</v>
      </c>
      <c r="H17" s="9"/>
      <c r="I17" s="19">
        <f>G17/G18</f>
        <v>1418.035319349719</v>
      </c>
      <c r="J17" s="19"/>
    </row>
    <row r="18" spans="1:10" ht="14.25">
      <c r="A18" s="2"/>
      <c r="B18" s="2"/>
      <c r="C18" s="2"/>
      <c r="D18" s="1" t="s">
        <v>2</v>
      </c>
      <c r="E18" s="1"/>
      <c r="F18" s="1"/>
      <c r="G18" s="10">
        <v>23313</v>
      </c>
      <c r="H18" s="10"/>
      <c r="I18" s="19"/>
      <c r="J18" s="19"/>
    </row>
    <row r="21" spans="1:10" ht="14.25">
      <c r="A21" s="2" t="s">
        <v>10</v>
      </c>
      <c r="B21" s="2"/>
      <c r="C21" s="2"/>
      <c r="D21" s="1" t="s">
        <v>11</v>
      </c>
      <c r="E21" s="1"/>
      <c r="F21" s="1"/>
      <c r="G21" s="9">
        <v>8899685.05</v>
      </c>
      <c r="H21" s="9"/>
      <c r="I21" s="19">
        <f>G21/G22</f>
        <v>381.74773945867116</v>
      </c>
      <c r="J21" s="19"/>
    </row>
    <row r="22" spans="1:10" ht="14.25">
      <c r="A22" s="2"/>
      <c r="B22" s="2"/>
      <c r="C22" s="2"/>
      <c r="D22" s="1" t="s">
        <v>2</v>
      </c>
      <c r="E22" s="1"/>
      <c r="F22" s="1"/>
      <c r="G22" s="10">
        <v>23313</v>
      </c>
      <c r="H22" s="10"/>
      <c r="I22" s="19"/>
      <c r="J22" s="19"/>
    </row>
    <row r="25" spans="1:10" ht="14.25">
      <c r="A25" s="2" t="s">
        <v>12</v>
      </c>
      <c r="B25" s="2"/>
      <c r="C25" s="2"/>
      <c r="D25" s="1" t="s">
        <v>22</v>
      </c>
      <c r="E25" s="1"/>
      <c r="F25" s="1"/>
      <c r="G25" s="9">
        <v>12202653.8</v>
      </c>
      <c r="H25" s="9"/>
      <c r="I25" s="19">
        <f>G25/G26</f>
        <v>0.7675865721692123</v>
      </c>
      <c r="J25" s="19"/>
    </row>
    <row r="26" spans="1:10" ht="14.25">
      <c r="A26" s="2"/>
      <c r="B26" s="2"/>
      <c r="C26" s="2"/>
      <c r="D26" s="1" t="s">
        <v>23</v>
      </c>
      <c r="E26" s="1"/>
      <c r="F26" s="1"/>
      <c r="G26" s="9">
        <v>15897430</v>
      </c>
      <c r="H26" s="9"/>
      <c r="I26" s="19"/>
      <c r="J26" s="19"/>
    </row>
    <row r="29" spans="1:10" ht="14.25">
      <c r="A29" s="2" t="s">
        <v>13</v>
      </c>
      <c r="B29" s="2"/>
      <c r="C29" s="2"/>
      <c r="D29" s="1" t="s">
        <v>24</v>
      </c>
      <c r="E29" s="1"/>
      <c r="F29" s="1"/>
      <c r="G29" s="9">
        <v>3044243741.9</v>
      </c>
      <c r="H29" s="9"/>
      <c r="I29" s="19">
        <f>G29/G30</f>
        <v>234.53445567544182</v>
      </c>
      <c r="J29" s="19"/>
    </row>
    <row r="30" spans="1:10" ht="14.25">
      <c r="A30" s="2"/>
      <c r="B30" s="2"/>
      <c r="C30" s="2"/>
      <c r="D30" s="1" t="s">
        <v>25</v>
      </c>
      <c r="E30" s="1"/>
      <c r="F30" s="1"/>
      <c r="G30" s="9">
        <v>12979942.47</v>
      </c>
      <c r="H30" s="9"/>
      <c r="I30" s="19"/>
      <c r="J30" s="19"/>
    </row>
    <row r="33" spans="1:10" ht="14.25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</row>
    <row r="36" spans="1:10" ht="14.25">
      <c r="A36" s="2" t="s">
        <v>15</v>
      </c>
      <c r="B36" s="2"/>
      <c r="C36" s="2"/>
      <c r="D36" s="2" t="s">
        <v>16</v>
      </c>
      <c r="E36" s="2"/>
      <c r="F36" s="2"/>
      <c r="G36" s="3">
        <v>4584393.9</v>
      </c>
      <c r="H36" s="4"/>
      <c r="I36" s="4"/>
      <c r="J36" s="5"/>
    </row>
    <row r="37" spans="1:10" ht="14.25">
      <c r="A37" s="2"/>
      <c r="B37" s="2"/>
      <c r="C37" s="2"/>
      <c r="D37" s="2"/>
      <c r="E37" s="2"/>
      <c r="F37" s="2"/>
      <c r="G37" s="6"/>
      <c r="H37" s="7"/>
      <c r="I37" s="7"/>
      <c r="J37" s="8"/>
    </row>
    <row r="40" spans="1:10" ht="14.25">
      <c r="A40" s="2" t="s">
        <v>17</v>
      </c>
      <c r="B40" s="2"/>
      <c r="C40" s="2"/>
      <c r="D40" s="1" t="s">
        <v>18</v>
      </c>
      <c r="E40" s="1"/>
      <c r="F40" s="1"/>
      <c r="G40" s="9">
        <v>8754336.3</v>
      </c>
      <c r="H40" s="9"/>
      <c r="I40" s="19">
        <f>G40/G41</f>
        <v>375.51307425041824</v>
      </c>
      <c r="J40" s="19"/>
    </row>
    <row r="41" spans="1:10" ht="14.25">
      <c r="A41" s="2"/>
      <c r="B41" s="2"/>
      <c r="C41" s="2"/>
      <c r="D41" s="1" t="s">
        <v>19</v>
      </c>
      <c r="E41" s="1"/>
      <c r="F41" s="1"/>
      <c r="G41" s="10">
        <v>23313</v>
      </c>
      <c r="H41" s="10"/>
      <c r="I41" s="19"/>
      <c r="J41" s="19"/>
    </row>
    <row r="44" spans="1:10" ht="14.25">
      <c r="A44" s="2" t="s">
        <v>20</v>
      </c>
      <c r="B44" s="2"/>
      <c r="C44" s="2"/>
      <c r="D44" s="1" t="s">
        <v>18</v>
      </c>
      <c r="E44" s="1"/>
      <c r="F44" s="1"/>
      <c r="G44" s="9">
        <v>8754336.3</v>
      </c>
      <c r="H44" s="9"/>
      <c r="I44" s="19">
        <f>G44/G45</f>
        <v>0.288461660505926</v>
      </c>
      <c r="J44" s="19"/>
    </row>
    <row r="45" spans="1:10" ht="14.25">
      <c r="A45" s="2"/>
      <c r="B45" s="2"/>
      <c r="C45" s="2"/>
      <c r="D45" s="1" t="s">
        <v>21</v>
      </c>
      <c r="E45" s="1"/>
      <c r="F45" s="1"/>
      <c r="G45" s="9">
        <v>30348353</v>
      </c>
      <c r="H45" s="9"/>
      <c r="I45" s="19"/>
      <c r="J45" s="19"/>
    </row>
  </sheetData>
  <sheetProtection/>
  <mergeCells count="59">
    <mergeCell ref="A2:J2"/>
    <mergeCell ref="A5:C6"/>
    <mergeCell ref="D5:F5"/>
    <mergeCell ref="G5:H5"/>
    <mergeCell ref="I5:J6"/>
    <mergeCell ref="D6:F6"/>
    <mergeCell ref="G6:H6"/>
    <mergeCell ref="A13:C14"/>
    <mergeCell ref="D13:F13"/>
    <mergeCell ref="G13:H13"/>
    <mergeCell ref="I13:J14"/>
    <mergeCell ref="D14:F14"/>
    <mergeCell ref="G14:H14"/>
    <mergeCell ref="A9:C10"/>
    <mergeCell ref="D9:F9"/>
    <mergeCell ref="G9:H9"/>
    <mergeCell ref="I9:J10"/>
    <mergeCell ref="D10:F10"/>
    <mergeCell ref="G10:H10"/>
    <mergeCell ref="A21:C22"/>
    <mergeCell ref="D21:F21"/>
    <mergeCell ref="G21:H21"/>
    <mergeCell ref="I21:J22"/>
    <mergeCell ref="D22:F22"/>
    <mergeCell ref="G22:H22"/>
    <mergeCell ref="A17:C18"/>
    <mergeCell ref="D17:F17"/>
    <mergeCell ref="G17:H17"/>
    <mergeCell ref="I17:J18"/>
    <mergeCell ref="D18:F18"/>
    <mergeCell ref="G18:H18"/>
    <mergeCell ref="A29:C30"/>
    <mergeCell ref="D29:F29"/>
    <mergeCell ref="G29:H29"/>
    <mergeCell ref="I29:J30"/>
    <mergeCell ref="D30:F30"/>
    <mergeCell ref="G30:H30"/>
    <mergeCell ref="A25:C26"/>
    <mergeCell ref="D25:F25"/>
    <mergeCell ref="G25:H25"/>
    <mergeCell ref="I25:J26"/>
    <mergeCell ref="D26:F26"/>
    <mergeCell ref="G26:H26"/>
    <mergeCell ref="A33:J33"/>
    <mergeCell ref="A36:C37"/>
    <mergeCell ref="D36:F37"/>
    <mergeCell ref="G36:J37"/>
    <mergeCell ref="A40:C41"/>
    <mergeCell ref="D40:F40"/>
    <mergeCell ref="G40:H40"/>
    <mergeCell ref="I40:J41"/>
    <mergeCell ref="D41:F41"/>
    <mergeCell ref="G41:H41"/>
    <mergeCell ref="A44:C45"/>
    <mergeCell ref="D44:F44"/>
    <mergeCell ref="G44:H44"/>
    <mergeCell ref="I44:J45"/>
    <mergeCell ref="D45:F45"/>
    <mergeCell ref="G45:H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1">
      <selection activeCell="A51" sqref="A51"/>
    </sheetView>
  </sheetViews>
  <sheetFormatPr defaultColWidth="11.421875" defaultRowHeight="15"/>
  <sheetData>
    <row r="1" ht="14.25" thickBot="1"/>
    <row r="2" spans="1:10" ht="14.25" thickBot="1">
      <c r="A2" s="16" t="s">
        <v>3</v>
      </c>
      <c r="B2" s="17"/>
      <c r="C2" s="17"/>
      <c r="D2" s="17"/>
      <c r="E2" s="17"/>
      <c r="F2" s="17"/>
      <c r="G2" s="17"/>
      <c r="H2" s="17"/>
      <c r="I2" s="17"/>
      <c r="J2" s="18"/>
    </row>
    <row r="5" spans="1:10" ht="14.25">
      <c r="A5" s="2" t="s">
        <v>0</v>
      </c>
      <c r="B5" s="2"/>
      <c r="C5" s="2"/>
      <c r="D5" s="1" t="s">
        <v>1</v>
      </c>
      <c r="E5" s="1"/>
      <c r="F5" s="1"/>
      <c r="G5" s="9">
        <v>5446627.59</v>
      </c>
      <c r="H5" s="9"/>
      <c r="I5" s="3">
        <f>G5/G6</f>
        <v>235.61135052126141</v>
      </c>
      <c r="J5" s="5"/>
    </row>
    <row r="6" spans="1:10" ht="14.25">
      <c r="A6" s="2"/>
      <c r="B6" s="2"/>
      <c r="C6" s="2"/>
      <c r="D6" s="1" t="s">
        <v>2</v>
      </c>
      <c r="E6" s="1"/>
      <c r="F6" s="1"/>
      <c r="G6" s="10">
        <v>23117</v>
      </c>
      <c r="H6" s="10"/>
      <c r="I6" s="6"/>
      <c r="J6" s="8"/>
    </row>
    <row r="9" spans="1:10" ht="14.25">
      <c r="A9" s="2" t="s">
        <v>4</v>
      </c>
      <c r="B9" s="2"/>
      <c r="C9" s="2"/>
      <c r="D9" s="1" t="s">
        <v>5</v>
      </c>
      <c r="E9" s="1"/>
      <c r="F9" s="1"/>
      <c r="G9" s="19">
        <v>19094584.7</v>
      </c>
      <c r="H9" s="19"/>
      <c r="I9" s="12">
        <f>G9/G10</f>
        <v>0.6004959605105721</v>
      </c>
      <c r="J9" s="13"/>
    </row>
    <row r="10" spans="1:10" ht="14.25">
      <c r="A10" s="2"/>
      <c r="B10" s="2"/>
      <c r="C10" s="2"/>
      <c r="D10" s="1" t="s">
        <v>6</v>
      </c>
      <c r="E10" s="1"/>
      <c r="F10" s="1"/>
      <c r="G10" s="19">
        <v>31798023.56</v>
      </c>
      <c r="H10" s="19"/>
      <c r="I10" s="14"/>
      <c r="J10" s="15"/>
    </row>
    <row r="13" spans="1:10" ht="14.25">
      <c r="A13" s="2" t="s">
        <v>7</v>
      </c>
      <c r="B13" s="2"/>
      <c r="C13" s="2"/>
      <c r="D13" s="1" t="s">
        <v>5</v>
      </c>
      <c r="E13" s="1"/>
      <c r="F13" s="1"/>
      <c r="G13" s="20">
        <v>19094584.7</v>
      </c>
      <c r="H13" s="21"/>
      <c r="I13" s="3">
        <f>G13/G14</f>
        <v>825.9975213046675</v>
      </c>
      <c r="J13" s="5"/>
    </row>
    <row r="14" spans="1:10" ht="14.25">
      <c r="A14" s="2"/>
      <c r="B14" s="2"/>
      <c r="C14" s="2"/>
      <c r="D14" s="1" t="s">
        <v>2</v>
      </c>
      <c r="E14" s="1"/>
      <c r="F14" s="1"/>
      <c r="G14" s="10">
        <v>23117</v>
      </c>
      <c r="H14" s="10"/>
      <c r="I14" s="6"/>
      <c r="J14" s="8"/>
    </row>
    <row r="17" spans="1:10" ht="14.25">
      <c r="A17" s="2" t="s">
        <v>8</v>
      </c>
      <c r="B17" s="2"/>
      <c r="C17" s="2"/>
      <c r="D17" s="1" t="s">
        <v>9</v>
      </c>
      <c r="E17" s="1"/>
      <c r="F17" s="1"/>
      <c r="G17" s="20">
        <v>28669292.24</v>
      </c>
      <c r="H17" s="21"/>
      <c r="I17" s="3">
        <f>G17/G18</f>
        <v>1240.182213955098</v>
      </c>
      <c r="J17" s="5"/>
    </row>
    <row r="18" spans="1:10" ht="14.25">
      <c r="A18" s="2"/>
      <c r="B18" s="2"/>
      <c r="C18" s="2"/>
      <c r="D18" s="1" t="s">
        <v>2</v>
      </c>
      <c r="E18" s="1"/>
      <c r="F18" s="1"/>
      <c r="G18" s="10">
        <v>23117</v>
      </c>
      <c r="H18" s="10"/>
      <c r="I18" s="6"/>
      <c r="J18" s="8"/>
    </row>
    <row r="21" spans="1:10" ht="14.25">
      <c r="A21" s="2" t="s">
        <v>10</v>
      </c>
      <c r="B21" s="2"/>
      <c r="C21" s="2"/>
      <c r="D21" s="1" t="s">
        <v>11</v>
      </c>
      <c r="E21" s="1"/>
      <c r="F21" s="1"/>
      <c r="G21" s="9">
        <v>4747812.62</v>
      </c>
      <c r="H21" s="9"/>
      <c r="I21" s="3">
        <f>G21/G22</f>
        <v>205.38186702426785</v>
      </c>
      <c r="J21" s="5"/>
    </row>
    <row r="22" spans="1:10" ht="14.25">
      <c r="A22" s="2"/>
      <c r="B22" s="2"/>
      <c r="C22" s="2"/>
      <c r="D22" s="1" t="s">
        <v>2</v>
      </c>
      <c r="E22" s="1"/>
      <c r="F22" s="1"/>
      <c r="G22" s="10">
        <v>23117</v>
      </c>
      <c r="H22" s="10"/>
      <c r="I22" s="6"/>
      <c r="J22" s="8"/>
    </row>
    <row r="25" spans="1:10" ht="14.25">
      <c r="A25" s="2" t="s">
        <v>12</v>
      </c>
      <c r="B25" s="2"/>
      <c r="C25" s="2"/>
      <c r="D25" s="1" t="s">
        <v>22</v>
      </c>
      <c r="E25" s="1"/>
      <c r="F25" s="1"/>
      <c r="G25" s="9">
        <v>18689003.05</v>
      </c>
      <c r="H25" s="9"/>
      <c r="I25" s="3">
        <f>G25/G26</f>
        <v>1.653371263133072</v>
      </c>
      <c r="J25" s="5"/>
    </row>
    <row r="26" spans="1:10" ht="14.25">
      <c r="A26" s="2"/>
      <c r="B26" s="2"/>
      <c r="C26" s="2"/>
      <c r="D26" s="1" t="s">
        <v>23</v>
      </c>
      <c r="E26" s="1"/>
      <c r="F26" s="1"/>
      <c r="G26" s="9">
        <v>11303573.17</v>
      </c>
      <c r="H26" s="9"/>
      <c r="I26" s="6"/>
      <c r="J26" s="8"/>
    </row>
    <row r="29" spans="1:10" ht="14.25">
      <c r="A29" s="2" t="s">
        <v>13</v>
      </c>
      <c r="B29" s="2"/>
      <c r="C29" s="2"/>
      <c r="D29" s="1" t="s">
        <v>24</v>
      </c>
      <c r="E29" s="1"/>
      <c r="F29" s="1"/>
      <c r="G29" s="9">
        <v>3296268466.67</v>
      </c>
      <c r="H29" s="9"/>
      <c r="I29" s="12">
        <f>G29/G30</f>
        <v>239.80528124462631</v>
      </c>
      <c r="J29" s="13"/>
    </row>
    <row r="30" spans="1:10" ht="14.25">
      <c r="A30" s="2"/>
      <c r="B30" s="2"/>
      <c r="C30" s="2"/>
      <c r="D30" s="1" t="s">
        <v>25</v>
      </c>
      <c r="E30" s="1"/>
      <c r="F30" s="1"/>
      <c r="G30" s="9">
        <v>13745604.14</v>
      </c>
      <c r="H30" s="9"/>
      <c r="I30" s="14"/>
      <c r="J30" s="15"/>
    </row>
    <row r="33" spans="1:10" ht="14.25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</row>
    <row r="36" spans="1:10" ht="14.25">
      <c r="A36" s="2" t="s">
        <v>15</v>
      </c>
      <c r="B36" s="2"/>
      <c r="C36" s="2"/>
      <c r="D36" s="2" t="s">
        <v>16</v>
      </c>
      <c r="E36" s="2"/>
      <c r="F36" s="2"/>
      <c r="G36" s="3">
        <v>6267529.4</v>
      </c>
      <c r="H36" s="4"/>
      <c r="I36" s="4"/>
      <c r="J36" s="5"/>
    </row>
    <row r="37" spans="1:10" ht="14.25">
      <c r="A37" s="2"/>
      <c r="B37" s="2"/>
      <c r="C37" s="2"/>
      <c r="D37" s="2"/>
      <c r="E37" s="2"/>
      <c r="F37" s="2"/>
      <c r="G37" s="6"/>
      <c r="H37" s="7"/>
      <c r="I37" s="7"/>
      <c r="J37" s="8"/>
    </row>
    <row r="40" spans="1:10" ht="14.25">
      <c r="A40" s="2" t="s">
        <v>17</v>
      </c>
      <c r="B40" s="2"/>
      <c r="C40" s="2"/>
      <c r="D40" s="1" t="s">
        <v>18</v>
      </c>
      <c r="E40" s="1"/>
      <c r="F40" s="1"/>
      <c r="G40" s="9">
        <v>13169526.04</v>
      </c>
      <c r="H40" s="9"/>
      <c r="I40" s="12">
        <f>G40/G41</f>
        <v>569.690099926461</v>
      </c>
      <c r="J40" s="13"/>
    </row>
    <row r="41" spans="1:10" ht="14.25">
      <c r="A41" s="2"/>
      <c r="B41" s="2"/>
      <c r="C41" s="2"/>
      <c r="D41" s="1" t="s">
        <v>19</v>
      </c>
      <c r="E41" s="1"/>
      <c r="F41" s="1"/>
      <c r="G41" s="10">
        <v>23117</v>
      </c>
      <c r="H41" s="10"/>
      <c r="I41" s="14"/>
      <c r="J41" s="15"/>
    </row>
    <row r="44" spans="1:10" ht="14.25">
      <c r="A44" s="2" t="s">
        <v>20</v>
      </c>
      <c r="B44" s="2"/>
      <c r="C44" s="2"/>
      <c r="D44" s="1" t="s">
        <v>18</v>
      </c>
      <c r="E44" s="1"/>
      <c r="F44" s="1"/>
      <c r="G44" s="9">
        <v>13169526.04</v>
      </c>
      <c r="H44" s="9"/>
      <c r="I44" s="12">
        <f>G44/G45</f>
        <v>0.5596861072154082</v>
      </c>
      <c r="J44" s="13"/>
    </row>
    <row r="45" spans="1:10" ht="14.25">
      <c r="A45" s="2"/>
      <c r="B45" s="2"/>
      <c r="C45" s="2"/>
      <c r="D45" s="1" t="s">
        <v>21</v>
      </c>
      <c r="E45" s="1"/>
      <c r="F45" s="1"/>
      <c r="G45" s="9">
        <v>23530200</v>
      </c>
      <c r="H45" s="9"/>
      <c r="I45" s="14"/>
      <c r="J45" s="15"/>
    </row>
  </sheetData>
  <sheetProtection/>
  <mergeCells count="59">
    <mergeCell ref="A2:J2"/>
    <mergeCell ref="A5:C6"/>
    <mergeCell ref="D5:F5"/>
    <mergeCell ref="G5:H5"/>
    <mergeCell ref="I5:J6"/>
    <mergeCell ref="D6:F6"/>
    <mergeCell ref="G6:H6"/>
    <mergeCell ref="A13:C14"/>
    <mergeCell ref="D13:F13"/>
    <mergeCell ref="G13:H13"/>
    <mergeCell ref="I13:J14"/>
    <mergeCell ref="D14:F14"/>
    <mergeCell ref="G14:H14"/>
    <mergeCell ref="A9:C10"/>
    <mergeCell ref="D9:F9"/>
    <mergeCell ref="G9:H9"/>
    <mergeCell ref="I9:J10"/>
    <mergeCell ref="D10:F10"/>
    <mergeCell ref="G10:H10"/>
    <mergeCell ref="A21:C22"/>
    <mergeCell ref="D21:F21"/>
    <mergeCell ref="G21:H21"/>
    <mergeCell ref="I21:J22"/>
    <mergeCell ref="D22:F22"/>
    <mergeCell ref="G22:H22"/>
    <mergeCell ref="A17:C18"/>
    <mergeCell ref="D17:F17"/>
    <mergeCell ref="G17:H17"/>
    <mergeCell ref="I17:J18"/>
    <mergeCell ref="D18:F18"/>
    <mergeCell ref="G18:H18"/>
    <mergeCell ref="A29:C30"/>
    <mergeCell ref="D29:F29"/>
    <mergeCell ref="G29:H29"/>
    <mergeCell ref="I29:J30"/>
    <mergeCell ref="D30:F30"/>
    <mergeCell ref="G30:H30"/>
    <mergeCell ref="A25:C26"/>
    <mergeCell ref="D25:F25"/>
    <mergeCell ref="G25:H25"/>
    <mergeCell ref="I25:J26"/>
    <mergeCell ref="D26:F26"/>
    <mergeCell ref="G26:H26"/>
    <mergeCell ref="A33:J33"/>
    <mergeCell ref="A36:C37"/>
    <mergeCell ref="D36:F37"/>
    <mergeCell ref="G36:J37"/>
    <mergeCell ref="A40:C41"/>
    <mergeCell ref="D40:F40"/>
    <mergeCell ref="G40:H40"/>
    <mergeCell ref="I40:J41"/>
    <mergeCell ref="D41:F41"/>
    <mergeCell ref="G41:H41"/>
    <mergeCell ref="A44:C45"/>
    <mergeCell ref="D44:F44"/>
    <mergeCell ref="G44:H44"/>
    <mergeCell ref="I44:J45"/>
    <mergeCell ref="D45:F45"/>
    <mergeCell ref="G45:H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E4"/>
  <sheetViews>
    <sheetView zoomScalePageLayoutView="0" workbookViewId="0" topLeftCell="A1">
      <selection activeCell="D5" sqref="D5"/>
    </sheetView>
  </sheetViews>
  <sheetFormatPr defaultColWidth="11.421875" defaultRowHeight="15"/>
  <sheetData>
    <row r="3" spans="4:5" ht="14.25">
      <c r="D3">
        <v>25613144.86</v>
      </c>
      <c r="E3">
        <v>100</v>
      </c>
    </row>
    <row r="4" spans="4:5" ht="14.25">
      <c r="D4">
        <v>3050046.01</v>
      </c>
      <c r="E4">
        <f>D4*E3/D3</f>
        <v>11.90812774718364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Torrelodones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Gulin (intervención)</dc:creator>
  <cp:keywords/>
  <dc:description/>
  <cp:lastModifiedBy>Isabel López Dávila</cp:lastModifiedBy>
  <dcterms:created xsi:type="dcterms:W3CDTF">2018-04-25T06:19:56Z</dcterms:created>
  <dcterms:modified xsi:type="dcterms:W3CDTF">2018-10-01T09:34:18Z</dcterms:modified>
  <cp:category/>
  <cp:version/>
  <cp:contentType/>
  <cp:contentStatus/>
</cp:coreProperties>
</file>